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3256" windowHeight="13176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4" i="1"/>
  <c r="L184"/>
  <c r="L195" s="1"/>
  <c r="L175"/>
  <c r="L165"/>
  <c r="L176" s="1"/>
  <c r="L156"/>
  <c r="L146"/>
  <c r="L157" s="1"/>
  <c r="L137"/>
  <c r="L127"/>
  <c r="L138" s="1"/>
  <c r="L119"/>
  <c r="L118"/>
  <c r="L108"/>
  <c r="L99"/>
  <c r="L89"/>
  <c r="L100" s="1"/>
  <c r="L80"/>
  <c r="L70"/>
  <c r="L81" s="1"/>
  <c r="L62"/>
  <c r="L61"/>
  <c r="L51"/>
  <c r="L42"/>
  <c r="L32"/>
  <c r="L43" s="1"/>
  <c r="L23"/>
  <c r="L13"/>
  <c r="L24" s="1"/>
  <c r="A109"/>
  <c r="B195"/>
  <c r="A195"/>
  <c r="J194"/>
  <c r="I194"/>
  <c r="H194"/>
  <c r="G194"/>
  <c r="F194"/>
  <c r="B185"/>
  <c r="A185"/>
  <c r="J184"/>
  <c r="J195" s="1"/>
  <c r="I184"/>
  <c r="I195" s="1"/>
  <c r="H184"/>
  <c r="H195" s="1"/>
  <c r="G184"/>
  <c r="G195" s="1"/>
  <c r="F184"/>
  <c r="B176"/>
  <c r="A176"/>
  <c r="J175"/>
  <c r="I175"/>
  <c r="H175"/>
  <c r="G175"/>
  <c r="F175"/>
  <c r="B166"/>
  <c r="A166"/>
  <c r="J165"/>
  <c r="J176" s="1"/>
  <c r="I165"/>
  <c r="I176" s="1"/>
  <c r="H165"/>
  <c r="H176" s="1"/>
  <c r="G165"/>
  <c r="G176" s="1"/>
  <c r="F165"/>
  <c r="B157"/>
  <c r="A157"/>
  <c r="J156"/>
  <c r="I156"/>
  <c r="H156"/>
  <c r="G156"/>
  <c r="F156"/>
  <c r="B147"/>
  <c r="A147"/>
  <c r="J146"/>
  <c r="J157" s="1"/>
  <c r="I146"/>
  <c r="I157" s="1"/>
  <c r="H146"/>
  <c r="H157" s="1"/>
  <c r="G146"/>
  <c r="G157" s="1"/>
  <c r="F146"/>
  <c r="B138"/>
  <c r="A138"/>
  <c r="J137"/>
  <c r="I137"/>
  <c r="H137"/>
  <c r="G137"/>
  <c r="F137"/>
  <c r="B128"/>
  <c r="A128"/>
  <c r="J127"/>
  <c r="J138" s="1"/>
  <c r="I127"/>
  <c r="I138" s="1"/>
  <c r="H127"/>
  <c r="H138" s="1"/>
  <c r="G127"/>
  <c r="G138" s="1"/>
  <c r="F127"/>
  <c r="B119"/>
  <c r="A119"/>
  <c r="J118"/>
  <c r="I118"/>
  <c r="H118"/>
  <c r="G118"/>
  <c r="F118"/>
  <c r="B109"/>
  <c r="J108"/>
  <c r="J119" s="1"/>
  <c r="I108"/>
  <c r="I119" s="1"/>
  <c r="H108"/>
  <c r="H119" s="1"/>
  <c r="G108"/>
  <c r="G119" s="1"/>
  <c r="F108"/>
  <c r="F100"/>
  <c r="B100"/>
  <c r="A100"/>
  <c r="J99"/>
  <c r="I99"/>
  <c r="H99"/>
  <c r="G99"/>
  <c r="F99"/>
  <c r="B90"/>
  <c r="A90"/>
  <c r="J89"/>
  <c r="J100" s="1"/>
  <c r="I89"/>
  <c r="I100" s="1"/>
  <c r="H89"/>
  <c r="H100" s="1"/>
  <c r="G89"/>
  <c r="G100" s="1"/>
  <c r="F89"/>
  <c r="B81"/>
  <c r="A81"/>
  <c r="J80"/>
  <c r="I80"/>
  <c r="H80"/>
  <c r="G80"/>
  <c r="F80"/>
  <c r="B71"/>
  <c r="A71"/>
  <c r="J70"/>
  <c r="J81" s="1"/>
  <c r="I70"/>
  <c r="H70"/>
  <c r="G70"/>
  <c r="F70"/>
  <c r="F81" s="1"/>
  <c r="B62"/>
  <c r="A62"/>
  <c r="J61"/>
  <c r="I61"/>
  <c r="H61"/>
  <c r="G61"/>
  <c r="F61"/>
  <c r="B52"/>
  <c r="A52"/>
  <c r="J51"/>
  <c r="J62" s="1"/>
  <c r="I51"/>
  <c r="I62" s="1"/>
  <c r="H51"/>
  <c r="H62" s="1"/>
  <c r="G51"/>
  <c r="F51"/>
  <c r="F62" s="1"/>
  <c r="B43"/>
  <c r="A43"/>
  <c r="J42"/>
  <c r="I42"/>
  <c r="H42"/>
  <c r="G42"/>
  <c r="F42"/>
  <c r="B33"/>
  <c r="A33"/>
  <c r="J32"/>
  <c r="J43" s="1"/>
  <c r="I32"/>
  <c r="I43" s="1"/>
  <c r="H32"/>
  <c r="H43" s="1"/>
  <c r="G32"/>
  <c r="G43" s="1"/>
  <c r="F32"/>
  <c r="F43" s="1"/>
  <c r="B24"/>
  <c r="A24"/>
  <c r="B14"/>
  <c r="A14"/>
  <c r="G23"/>
  <c r="H23"/>
  <c r="I23"/>
  <c r="J23"/>
  <c r="F23"/>
  <c r="G13"/>
  <c r="H13"/>
  <c r="I13"/>
  <c r="J13"/>
  <c r="F13"/>
  <c r="L196" l="1"/>
  <c r="I81"/>
  <c r="H81"/>
  <c r="G81"/>
  <c r="G62"/>
  <c r="F119"/>
  <c r="F138"/>
  <c r="F157"/>
  <c r="F176"/>
  <c r="F195"/>
  <c r="I24"/>
  <c r="F24"/>
  <c r="J24"/>
  <c r="J196" s="1"/>
  <c r="H24"/>
  <c r="G24"/>
  <c r="F196" l="1"/>
  <c r="H196"/>
  <c r="I196"/>
  <c r="G196"/>
</calcChain>
</file>

<file path=xl/sharedStrings.xml><?xml version="1.0" encoding="utf-8"?>
<sst xmlns="http://schemas.openxmlformats.org/spreadsheetml/2006/main" count="220" uniqueCount="67">
  <si>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</si>
  <si>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</si>
  <si>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</si>
  <si>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</si>
  <si>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</si>
  <si>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</si>
  <si>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</si>
  <si>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</si>
  <si>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</si>
  <si>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</si>
  <si>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</si>
  <si>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</si>
  <si>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</si>
  <si>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</si>
  <si>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</si>
  <si>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</si>
  <si>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</si>
  <si>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</si>
  <si>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</si>
  <si>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</si>
  <si>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</si>
  <si>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</si>
  <si>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</si>
  <si>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</si>
  <si>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</si>
  <si>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</si>
  <si>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</si>
  <si>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</si>
  <si>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</si>
  <si>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</si>
  <si>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</si>
  <si>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</si>
  <si>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</si>
  <si>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</si>
  <si>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</si>
  <si>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</si>
  <si>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</si>
  <si>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</si>
  <si>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</si>
  <si>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КОГОБУ СШ пгт Свеча</t>
  </si>
  <si>
    <t>директор</t>
  </si>
  <si>
    <t>Шабанов С.А.</t>
  </si>
  <si>
    <t>котлета куриная с макаронами</t>
  </si>
  <si>
    <t>чай с сахаром</t>
  </si>
  <si>
    <t>хлеб ржаной</t>
  </si>
  <si>
    <t>21ё</t>
  </si>
  <si>
    <t>печень  с рисом</t>
  </si>
  <si>
    <t xml:space="preserve">компот </t>
  </si>
  <si>
    <t>каша ячневая</t>
  </si>
  <si>
    <t>компот апельсиновый</t>
  </si>
  <si>
    <t>бутерброд с сыром</t>
  </si>
  <si>
    <t>котлета рыбная с пюре картофельным</t>
  </si>
  <si>
    <t>напиток из вишни</t>
  </si>
  <si>
    <t>булка</t>
  </si>
  <si>
    <t>гуляш говядина с гречей</t>
  </si>
  <si>
    <t>компот яблоко</t>
  </si>
  <si>
    <t>котлета куринная с макаронами отварные</t>
  </si>
  <si>
    <t>плов с говядиной</t>
  </si>
  <si>
    <t>каша рисовая</t>
  </si>
  <si>
    <t>компот сухофрукты</t>
  </si>
  <si>
    <t>батон</t>
  </si>
  <si>
    <t>рыба жареная с пюре картофельным</t>
  </si>
  <si>
    <t xml:space="preserve">компот вишня </t>
  </si>
  <si>
    <t xml:space="preserve">хлеб ржаной </t>
  </si>
  <si>
    <t>запеканка из творога</t>
  </si>
  <si>
    <t>напиток лимонный</t>
  </si>
  <si>
    <t>батон с повидлом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</si>
</sst>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K15" sqref="K15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>
      <c r="A1" s="1" t="s">
        <v>7</v>
      </c>
      <c r="C1" s="51" t="s">
        <v>39</v>
      </c>
      <c r="D1" s="52"/>
      <c r="E1" s="52"/>
      <c r="F1" s="12" t="s">
        <v>16</v>
      </c>
      <c r="G1" s="2" t="s">
        <v>17</v>
      </c>
      <c r="H1" s="53" t="s">
        <v>40</v>
      </c>
      <c r="I1" s="53"/>
      <c r="J1" s="53"/>
      <c r="K1" s="53"/>
    </row>
    <row r="2" spans="1:12" ht="17.399999999999999">
      <c r="A2" s="35" t="s">
        <v>6</v>
      </c>
      <c r="C2" s="2"/>
      <c r="G2" s="2" t="s">
        <v>18</v>
      </c>
      <c r="H2" s="53" t="s">
        <v>41</v>
      </c>
      <c r="I2" s="53"/>
      <c r="J2" s="53"/>
      <c r="K2" s="53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31</v>
      </c>
      <c r="I3" s="48">
        <v>8</v>
      </c>
      <c r="J3" s="49">
        <v>2026</v>
      </c>
      <c r="K3" s="50"/>
    </row>
    <row r="4" spans="1:12" ht="13.8" thickBot="1">
      <c r="C4" s="2"/>
      <c r="D4" s="4"/>
      <c r="H4" s="47" t="s">
        <v>36</v>
      </c>
      <c r="I4" s="47" t="s">
        <v>37</v>
      </c>
      <c r="J4" s="47" t="s">
        <v>38</v>
      </c>
    </row>
    <row r="5" spans="1:12" ht="31.2" thickBot="1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>
      <c r="A6" s="20">
        <v>1</v>
      </c>
      <c r="B6" s="21">
        <v>1</v>
      </c>
      <c r="C6" s="22" t="s">
        <v>20</v>
      </c>
      <c r="D6" s="5" t="s">
        <v>21</v>
      </c>
      <c r="E6" s="39" t="s">
        <v>42</v>
      </c>
      <c r="F6" s="40">
        <v>250</v>
      </c>
      <c r="G6" s="40">
        <v>29</v>
      </c>
      <c r="H6" s="40">
        <v>32</v>
      </c>
      <c r="I6" s="40">
        <v>46</v>
      </c>
      <c r="J6" s="40">
        <v>595</v>
      </c>
      <c r="K6" s="41"/>
      <c r="L6" s="40">
        <v>67</v>
      </c>
    </row>
    <row r="7" spans="1:12" ht="14.4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4.4">
      <c r="A8" s="23"/>
      <c r="B8" s="15"/>
      <c r="C8" s="11"/>
      <c r="D8" s="7" t="s">
        <v>22</v>
      </c>
      <c r="E8" s="42" t="s">
        <v>43</v>
      </c>
      <c r="F8" s="43">
        <v>200</v>
      </c>
      <c r="G8" s="43">
        <v>0</v>
      </c>
      <c r="H8" s="43">
        <v>0</v>
      </c>
      <c r="I8" s="43">
        <v>15</v>
      </c>
      <c r="J8" s="43">
        <v>58</v>
      </c>
      <c r="K8" s="44"/>
      <c r="L8" s="43">
        <v>3</v>
      </c>
    </row>
    <row r="9" spans="1:12" ht="14.4">
      <c r="A9" s="23"/>
      <c r="B9" s="15"/>
      <c r="C9" s="11"/>
      <c r="D9" s="7" t="s">
        <v>23</v>
      </c>
      <c r="E9" s="42" t="s">
        <v>44</v>
      </c>
      <c r="F9" s="43">
        <v>50</v>
      </c>
      <c r="G9" s="43">
        <v>3</v>
      </c>
      <c r="H9" s="43">
        <v>0</v>
      </c>
      <c r="I9" s="43" t="s">
        <v>45</v>
      </c>
      <c r="J9" s="43">
        <v>102</v>
      </c>
      <c r="K9" s="44"/>
      <c r="L9" s="43">
        <v>5</v>
      </c>
    </row>
    <row r="10" spans="1:12" ht="14.4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4.4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4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 t="shared" ref="G13:J13" si="0">SUM(G6:G12)</f>
        <v>32</v>
      </c>
      <c r="H13" s="19">
        <f t="shared" si="0"/>
        <v>32</v>
      </c>
      <c r="I13" s="19">
        <f t="shared" si="0"/>
        <v>61</v>
      </c>
      <c r="J13" s="19">
        <f t="shared" si="0"/>
        <v>755</v>
      </c>
      <c r="K13" s="25"/>
      <c r="L13" s="19">
        <f t="shared" ref="L13" si="1">SUM(L6:L12)</f>
        <v>75</v>
      </c>
    </row>
    <row r="14" spans="1:12" ht="14.4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4.4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4.4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4.4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4.4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4.4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4.4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4.4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thickBot="1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500</v>
      </c>
      <c r="G24" s="32">
        <f t="shared" ref="G24:J24" si="4">G13+G23</f>
        <v>32</v>
      </c>
      <c r="H24" s="32">
        <f t="shared" si="4"/>
        <v>32</v>
      </c>
      <c r="I24" s="32">
        <f t="shared" si="4"/>
        <v>61</v>
      </c>
      <c r="J24" s="32">
        <f t="shared" si="4"/>
        <v>755</v>
      </c>
      <c r="K24" s="32"/>
      <c r="L24" s="32">
        <f t="shared" ref="L24" si="5">L13+L23</f>
        <v>75</v>
      </c>
    </row>
    <row r="25" spans="1:12" ht="14.4">
      <c r="A25" s="14">
        <v>1</v>
      </c>
      <c r="B25" s="15">
        <v>2</v>
      </c>
      <c r="C25" s="22" t="s">
        <v>20</v>
      </c>
      <c r="D25" s="5" t="s">
        <v>21</v>
      </c>
      <c r="E25" s="39" t="s">
        <v>46</v>
      </c>
      <c r="F25" s="40">
        <v>250</v>
      </c>
      <c r="G25" s="40">
        <v>17</v>
      </c>
      <c r="H25" s="40">
        <v>17</v>
      </c>
      <c r="I25" s="40">
        <v>36</v>
      </c>
      <c r="J25" s="40">
        <v>387</v>
      </c>
      <c r="K25" s="41"/>
      <c r="L25" s="40">
        <v>84</v>
      </c>
    </row>
    <row r="26" spans="1:12" ht="14.4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4.4">
      <c r="A27" s="14"/>
      <c r="B27" s="15"/>
      <c r="C27" s="11"/>
      <c r="D27" s="7" t="s">
        <v>22</v>
      </c>
      <c r="E27" s="42" t="s">
        <v>47</v>
      </c>
      <c r="F27" s="43">
        <v>200</v>
      </c>
      <c r="G27" s="43">
        <v>0</v>
      </c>
      <c r="H27" s="43">
        <v>0</v>
      </c>
      <c r="I27" s="43">
        <v>19</v>
      </c>
      <c r="J27" s="43">
        <v>77</v>
      </c>
      <c r="K27" s="44"/>
      <c r="L27" s="43">
        <v>15</v>
      </c>
    </row>
    <row r="28" spans="1:12" ht="14.4">
      <c r="A28" s="14"/>
      <c r="B28" s="15"/>
      <c r="C28" s="11"/>
      <c r="D28" s="7" t="s">
        <v>23</v>
      </c>
      <c r="E28" s="42" t="s">
        <v>44</v>
      </c>
      <c r="F28" s="43">
        <v>50</v>
      </c>
      <c r="G28" s="43">
        <v>3</v>
      </c>
      <c r="H28" s="43">
        <v>1</v>
      </c>
      <c r="I28" s="43">
        <v>21</v>
      </c>
      <c r="J28" s="43">
        <v>102</v>
      </c>
      <c r="K28" s="44"/>
      <c r="L28" s="43">
        <v>5</v>
      </c>
    </row>
    <row r="29" spans="1:12" ht="14.4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4.4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4.4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 t="shared" ref="G32" si="6">SUM(G25:G31)</f>
        <v>20</v>
      </c>
      <c r="H32" s="19">
        <f t="shared" ref="H32" si="7">SUM(H25:H31)</f>
        <v>18</v>
      </c>
      <c r="I32" s="19">
        <f t="shared" ref="I32" si="8">SUM(I25:I31)</f>
        <v>76</v>
      </c>
      <c r="J32" s="19">
        <f t="shared" ref="J32:L32" si="9">SUM(J25:J31)</f>
        <v>566</v>
      </c>
      <c r="K32" s="25"/>
      <c r="L32" s="19">
        <f t="shared" si="9"/>
        <v>104</v>
      </c>
    </row>
    <row r="33" spans="1:12" ht="14.4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4.4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4.4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4.4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4.4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4.4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4.4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4.4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500</v>
      </c>
      <c r="G43" s="32">
        <f t="shared" ref="G43" si="14">G32+G42</f>
        <v>20</v>
      </c>
      <c r="H43" s="32">
        <f t="shared" ref="H43" si="15">H32+H42</f>
        <v>18</v>
      </c>
      <c r="I43" s="32">
        <f t="shared" ref="I43" si="16">I32+I42</f>
        <v>76</v>
      </c>
      <c r="J43" s="32">
        <f t="shared" ref="J43:L43" si="17">J32+J42</f>
        <v>566</v>
      </c>
      <c r="K43" s="32"/>
      <c r="L43" s="32">
        <f t="shared" si="17"/>
        <v>104</v>
      </c>
    </row>
    <row r="44" spans="1:12" ht="14.4">
      <c r="A44" s="20">
        <v>1</v>
      </c>
      <c r="B44" s="21">
        <v>3</v>
      </c>
      <c r="C44" s="22" t="s">
        <v>20</v>
      </c>
      <c r="D44" s="5" t="s">
        <v>21</v>
      </c>
      <c r="E44" s="39" t="s">
        <v>48</v>
      </c>
      <c r="F44" s="40">
        <v>200</v>
      </c>
      <c r="G44" s="40">
        <v>6</v>
      </c>
      <c r="H44" s="40">
        <v>7</v>
      </c>
      <c r="I44" s="40">
        <v>41</v>
      </c>
      <c r="J44" s="40">
        <v>255</v>
      </c>
      <c r="K44" s="41"/>
      <c r="L44" s="40">
        <v>11</v>
      </c>
    </row>
    <row r="45" spans="1:12" ht="14.4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4.4">
      <c r="A46" s="23"/>
      <c r="B46" s="15"/>
      <c r="C46" s="11"/>
      <c r="D46" s="7" t="s">
        <v>22</v>
      </c>
      <c r="E46" s="42" t="s">
        <v>49</v>
      </c>
      <c r="F46" s="43">
        <v>200</v>
      </c>
      <c r="G46" s="43">
        <v>1</v>
      </c>
      <c r="H46" s="43">
        <v>0</v>
      </c>
      <c r="I46" s="43">
        <v>34</v>
      </c>
      <c r="J46" s="43">
        <v>141</v>
      </c>
      <c r="K46" s="44"/>
      <c r="L46" s="43">
        <v>15</v>
      </c>
    </row>
    <row r="47" spans="1:12" ht="14.4">
      <c r="A47" s="23"/>
      <c r="B47" s="15"/>
      <c r="C47" s="11"/>
      <c r="D47" s="7" t="s">
        <v>23</v>
      </c>
      <c r="E47" s="42" t="s">
        <v>50</v>
      </c>
      <c r="F47" s="43">
        <v>40</v>
      </c>
      <c r="G47" s="43">
        <v>5</v>
      </c>
      <c r="H47" s="43">
        <v>9</v>
      </c>
      <c r="I47" s="43">
        <v>7</v>
      </c>
      <c r="J47" s="43">
        <v>131</v>
      </c>
      <c r="K47" s="44"/>
      <c r="L47" s="43">
        <v>16</v>
      </c>
    </row>
    <row r="48" spans="1:12" ht="14.4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4.4">
      <c r="A49" s="23"/>
      <c r="B49" s="15"/>
      <c r="C49" s="11"/>
      <c r="D49" s="6"/>
      <c r="E49" s="42" t="s">
        <v>53</v>
      </c>
      <c r="F49" s="43">
        <v>60</v>
      </c>
      <c r="G49" s="43">
        <v>1</v>
      </c>
      <c r="H49" s="43">
        <v>5</v>
      </c>
      <c r="I49" s="43">
        <v>8</v>
      </c>
      <c r="J49" s="43">
        <v>86</v>
      </c>
      <c r="K49" s="44"/>
      <c r="L49" s="43">
        <v>37</v>
      </c>
    </row>
    <row r="50" spans="1:12" ht="14.4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 t="shared" ref="G51" si="18">SUM(G44:G50)</f>
        <v>13</v>
      </c>
      <c r="H51" s="19">
        <f t="shared" ref="H51" si="19">SUM(H44:H50)</f>
        <v>21</v>
      </c>
      <c r="I51" s="19">
        <f t="shared" ref="I51" si="20">SUM(I44:I50)</f>
        <v>90</v>
      </c>
      <c r="J51" s="19">
        <f t="shared" ref="J51:L51" si="21">SUM(J44:J50)</f>
        <v>613</v>
      </c>
      <c r="K51" s="25"/>
      <c r="L51" s="19">
        <f t="shared" si="21"/>
        <v>79</v>
      </c>
    </row>
    <row r="52" spans="1:12" ht="14.4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4.4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4.4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4.4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4.4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4.4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4.4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4.4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500</v>
      </c>
      <c r="G62" s="32">
        <f t="shared" ref="G62" si="26">G51+G61</f>
        <v>13</v>
      </c>
      <c r="H62" s="32">
        <f t="shared" ref="H62" si="27">H51+H61</f>
        <v>21</v>
      </c>
      <c r="I62" s="32">
        <f t="shared" ref="I62" si="28">I51+I61</f>
        <v>90</v>
      </c>
      <c r="J62" s="32">
        <f t="shared" ref="J62:L62" si="29">J51+J61</f>
        <v>613</v>
      </c>
      <c r="K62" s="32"/>
      <c r="L62" s="32">
        <f t="shared" si="29"/>
        <v>79</v>
      </c>
    </row>
    <row r="63" spans="1:12" ht="14.4">
      <c r="A63" s="20">
        <v>1</v>
      </c>
      <c r="B63" s="21">
        <v>4</v>
      </c>
      <c r="C63" s="22" t="s">
        <v>20</v>
      </c>
      <c r="D63" s="5" t="s">
        <v>21</v>
      </c>
      <c r="E63" s="39" t="s">
        <v>51</v>
      </c>
      <c r="F63" s="40">
        <v>250</v>
      </c>
      <c r="G63" s="40">
        <v>20</v>
      </c>
      <c r="H63" s="40">
        <v>13</v>
      </c>
      <c r="I63" s="40">
        <v>29</v>
      </c>
      <c r="J63" s="40">
        <v>396</v>
      </c>
      <c r="K63" s="41"/>
      <c r="L63" s="40">
        <v>75</v>
      </c>
    </row>
    <row r="64" spans="1:12" ht="14.4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4.4">
      <c r="A65" s="23"/>
      <c r="B65" s="15"/>
      <c r="C65" s="11"/>
      <c r="D65" s="7" t="s">
        <v>22</v>
      </c>
      <c r="E65" s="42" t="s">
        <v>52</v>
      </c>
      <c r="F65" s="43">
        <v>200</v>
      </c>
      <c r="G65" s="43">
        <v>0</v>
      </c>
      <c r="H65" s="43">
        <v>0</v>
      </c>
      <c r="I65" s="43">
        <v>25</v>
      </c>
      <c r="J65" s="43">
        <v>105</v>
      </c>
      <c r="K65" s="44"/>
      <c r="L65" s="43">
        <v>15</v>
      </c>
    </row>
    <row r="66" spans="1:12" ht="14.4">
      <c r="A66" s="23"/>
      <c r="B66" s="15"/>
      <c r="C66" s="11"/>
      <c r="D66" s="7" t="s">
        <v>23</v>
      </c>
      <c r="E66" s="42" t="s">
        <v>44</v>
      </c>
      <c r="F66" s="43">
        <v>50</v>
      </c>
      <c r="G66" s="43">
        <v>3</v>
      </c>
      <c r="H66" s="43">
        <v>1</v>
      </c>
      <c r="I66" s="43">
        <v>21</v>
      </c>
      <c r="J66" s="43">
        <v>102</v>
      </c>
      <c r="K66" s="44"/>
      <c r="L66" s="43">
        <v>5</v>
      </c>
    </row>
    <row r="67" spans="1:12" ht="14.4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4.4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4.4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30">SUM(G63:G69)</f>
        <v>23</v>
      </c>
      <c r="H70" s="19">
        <f t="shared" ref="H70" si="31">SUM(H63:H69)</f>
        <v>14</v>
      </c>
      <c r="I70" s="19">
        <f t="shared" ref="I70" si="32">SUM(I63:I69)</f>
        <v>75</v>
      </c>
      <c r="J70" s="19">
        <f t="shared" ref="J70:L70" si="33">SUM(J63:J69)</f>
        <v>603</v>
      </c>
      <c r="K70" s="25"/>
      <c r="L70" s="19">
        <f t="shared" si="33"/>
        <v>95</v>
      </c>
    </row>
    <row r="71" spans="1:12" ht="14.4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4.4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4.4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4.4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4.4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4.4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4.4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4.4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500</v>
      </c>
      <c r="G81" s="32">
        <f t="shared" ref="G81" si="38">G70+G80</f>
        <v>23</v>
      </c>
      <c r="H81" s="32">
        <f t="shared" ref="H81" si="39">H70+H80</f>
        <v>14</v>
      </c>
      <c r="I81" s="32">
        <f t="shared" ref="I81" si="40">I70+I80</f>
        <v>75</v>
      </c>
      <c r="J81" s="32">
        <f t="shared" ref="J81:L81" si="41">J70+J80</f>
        <v>603</v>
      </c>
      <c r="K81" s="32"/>
      <c r="L81" s="32">
        <f t="shared" si="41"/>
        <v>95</v>
      </c>
    </row>
    <row r="82" spans="1:12" ht="14.4">
      <c r="A82" s="20">
        <v>1</v>
      </c>
      <c r="B82" s="21">
        <v>5</v>
      </c>
      <c r="C82" s="22" t="s">
        <v>20</v>
      </c>
      <c r="D82" s="5" t="s">
        <v>21</v>
      </c>
      <c r="E82" s="39" t="s">
        <v>54</v>
      </c>
      <c r="F82" s="40">
        <v>250</v>
      </c>
      <c r="G82" s="40">
        <v>24</v>
      </c>
      <c r="H82" s="40">
        <v>25</v>
      </c>
      <c r="I82" s="40">
        <v>43</v>
      </c>
      <c r="J82" s="40">
        <v>485</v>
      </c>
      <c r="K82" s="41"/>
      <c r="L82" s="40">
        <v>120</v>
      </c>
    </row>
    <row r="83" spans="1:12" ht="14.4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4.4">
      <c r="A84" s="23"/>
      <c r="B84" s="15"/>
      <c r="C84" s="11"/>
      <c r="D84" s="7" t="s">
        <v>22</v>
      </c>
      <c r="E84" s="42" t="s">
        <v>55</v>
      </c>
      <c r="F84" s="43">
        <v>200</v>
      </c>
      <c r="G84" s="43">
        <v>0</v>
      </c>
      <c r="H84" s="43">
        <v>0</v>
      </c>
      <c r="I84" s="43">
        <v>27</v>
      </c>
      <c r="J84" s="43">
        <v>111</v>
      </c>
      <c r="K84" s="44"/>
      <c r="L84" s="43">
        <v>15</v>
      </c>
    </row>
    <row r="85" spans="1:12" ht="14.4">
      <c r="A85" s="23"/>
      <c r="B85" s="15"/>
      <c r="C85" s="11"/>
      <c r="D85" s="7" t="s">
        <v>23</v>
      </c>
      <c r="E85" s="42" t="s">
        <v>44</v>
      </c>
      <c r="F85" s="43">
        <v>50</v>
      </c>
      <c r="G85" s="43">
        <v>3</v>
      </c>
      <c r="H85" s="43">
        <v>1</v>
      </c>
      <c r="I85" s="43">
        <v>21</v>
      </c>
      <c r="J85" s="43">
        <v>102</v>
      </c>
      <c r="K85" s="44"/>
      <c r="L85" s="43">
        <v>5</v>
      </c>
    </row>
    <row r="86" spans="1:12" ht="14.4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4.4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4.4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 t="shared" ref="G89" si="42">SUM(G82:G88)</f>
        <v>27</v>
      </c>
      <c r="H89" s="19">
        <f t="shared" ref="H89" si="43">SUM(H82:H88)</f>
        <v>26</v>
      </c>
      <c r="I89" s="19">
        <f t="shared" ref="I89" si="44">SUM(I82:I88)</f>
        <v>91</v>
      </c>
      <c r="J89" s="19">
        <f t="shared" ref="J89:L89" si="45">SUM(J82:J88)</f>
        <v>698</v>
      </c>
      <c r="K89" s="25"/>
      <c r="L89" s="19">
        <f t="shared" si="45"/>
        <v>140</v>
      </c>
    </row>
    <row r="90" spans="1:12" ht="14.4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4.4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4.4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4.4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4.4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4.4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4.4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4.4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500</v>
      </c>
      <c r="G100" s="32">
        <f t="shared" ref="G100" si="50">G89+G99</f>
        <v>27</v>
      </c>
      <c r="H100" s="32">
        <f t="shared" ref="H100" si="51">H89+H99</f>
        <v>26</v>
      </c>
      <c r="I100" s="32">
        <f t="shared" ref="I100" si="52">I89+I99</f>
        <v>91</v>
      </c>
      <c r="J100" s="32">
        <f t="shared" ref="J100:L100" si="53">J89+J99</f>
        <v>698</v>
      </c>
      <c r="K100" s="32"/>
      <c r="L100" s="32">
        <f t="shared" si="53"/>
        <v>140</v>
      </c>
    </row>
    <row r="101" spans="1:12" ht="14.4">
      <c r="A101" s="20">
        <v>2</v>
      </c>
      <c r="B101" s="21">
        <v>1</v>
      </c>
      <c r="C101" s="22" t="s">
        <v>20</v>
      </c>
      <c r="D101" s="5" t="s">
        <v>21</v>
      </c>
      <c r="E101" s="39" t="s">
        <v>56</v>
      </c>
      <c r="F101" s="40">
        <v>250</v>
      </c>
      <c r="G101" s="40">
        <v>28</v>
      </c>
      <c r="H101" s="40">
        <v>32</v>
      </c>
      <c r="I101" s="40">
        <v>47</v>
      </c>
      <c r="J101" s="40">
        <v>594</v>
      </c>
      <c r="K101" s="41"/>
      <c r="L101" s="40">
        <v>67</v>
      </c>
    </row>
    <row r="102" spans="1:12" ht="14.4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4.4">
      <c r="A103" s="23"/>
      <c r="B103" s="15"/>
      <c r="C103" s="11"/>
      <c r="D103" s="7" t="s">
        <v>22</v>
      </c>
      <c r="E103" s="42" t="s">
        <v>43</v>
      </c>
      <c r="F103" s="43">
        <v>200</v>
      </c>
      <c r="G103" s="43">
        <v>0</v>
      </c>
      <c r="H103" s="43">
        <v>0</v>
      </c>
      <c r="I103" s="43">
        <v>15</v>
      </c>
      <c r="J103" s="43">
        <v>60</v>
      </c>
      <c r="K103" s="44"/>
      <c r="L103" s="43">
        <v>3</v>
      </c>
    </row>
    <row r="104" spans="1:12" ht="14.4">
      <c r="A104" s="23"/>
      <c r="B104" s="15"/>
      <c r="C104" s="11"/>
      <c r="D104" s="7" t="s">
        <v>23</v>
      </c>
      <c r="E104" s="42" t="s">
        <v>44</v>
      </c>
      <c r="F104" s="43">
        <v>50</v>
      </c>
      <c r="G104" s="43">
        <v>3</v>
      </c>
      <c r="H104" s="43">
        <v>0</v>
      </c>
      <c r="I104" s="43">
        <v>21</v>
      </c>
      <c r="J104" s="43">
        <v>102</v>
      </c>
      <c r="K104" s="44"/>
      <c r="L104" s="43">
        <v>5</v>
      </c>
    </row>
    <row r="105" spans="1:12" ht="14.4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4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4.4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54">SUM(G101:G107)</f>
        <v>31</v>
      </c>
      <c r="H108" s="19">
        <f t="shared" si="54"/>
        <v>32</v>
      </c>
      <c r="I108" s="19">
        <f t="shared" si="54"/>
        <v>83</v>
      </c>
      <c r="J108" s="19">
        <f t="shared" si="54"/>
        <v>756</v>
      </c>
      <c r="K108" s="25"/>
      <c r="L108" s="19">
        <f t="shared" ref="L108" si="55">SUM(L101:L107)</f>
        <v>75</v>
      </c>
    </row>
    <row r="109" spans="1:12" ht="14.4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4.4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4.4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4.4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4.4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4.4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4.4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4.4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 thickBot="1">
      <c r="A119" s="29">
        <f>A101</f>
        <v>2</v>
      </c>
      <c r="B119" s="30">
        <f>B101</f>
        <v>1</v>
      </c>
      <c r="C119" s="54" t="s">
        <v>4</v>
      </c>
      <c r="D119" s="55"/>
      <c r="E119" s="31"/>
      <c r="F119" s="32">
        <f>F108+F118</f>
        <v>500</v>
      </c>
      <c r="G119" s="32">
        <f t="shared" ref="G119" si="58">G108+G118</f>
        <v>31</v>
      </c>
      <c r="H119" s="32">
        <f t="shared" ref="H119" si="59">H108+H118</f>
        <v>32</v>
      </c>
      <c r="I119" s="32">
        <f t="shared" ref="I119" si="60">I108+I118</f>
        <v>83</v>
      </c>
      <c r="J119" s="32">
        <f t="shared" ref="J119:L119" si="61">J108+J118</f>
        <v>756</v>
      </c>
      <c r="K119" s="32"/>
      <c r="L119" s="32">
        <f t="shared" si="61"/>
        <v>75</v>
      </c>
    </row>
    <row r="120" spans="1:12" ht="14.4">
      <c r="A120" s="14">
        <v>2</v>
      </c>
      <c r="B120" s="15">
        <v>2</v>
      </c>
      <c r="C120" s="22" t="s">
        <v>20</v>
      </c>
      <c r="D120" s="5" t="s">
        <v>21</v>
      </c>
      <c r="E120" s="39" t="s">
        <v>57</v>
      </c>
      <c r="F120" s="40">
        <v>250</v>
      </c>
      <c r="G120" s="40">
        <v>28</v>
      </c>
      <c r="H120" s="40">
        <v>28</v>
      </c>
      <c r="I120" s="40">
        <v>42</v>
      </c>
      <c r="J120" s="40">
        <v>541</v>
      </c>
      <c r="K120" s="41"/>
      <c r="L120" s="40">
        <v>81</v>
      </c>
    </row>
    <row r="121" spans="1:12" ht="14.4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4.4">
      <c r="A122" s="14"/>
      <c r="B122" s="15"/>
      <c r="C122" s="11"/>
      <c r="D122" s="7" t="s">
        <v>22</v>
      </c>
      <c r="E122" s="42" t="s">
        <v>49</v>
      </c>
      <c r="F122" s="43">
        <v>200</v>
      </c>
      <c r="G122" s="43">
        <v>1</v>
      </c>
      <c r="H122" s="43">
        <v>0</v>
      </c>
      <c r="I122" s="43">
        <v>34</v>
      </c>
      <c r="J122" s="43">
        <v>141</v>
      </c>
      <c r="K122" s="44"/>
      <c r="L122" s="43">
        <v>15</v>
      </c>
    </row>
    <row r="123" spans="1:12" ht="14.4">
      <c r="A123" s="14"/>
      <c r="B123" s="15"/>
      <c r="C123" s="11"/>
      <c r="D123" s="7" t="s">
        <v>23</v>
      </c>
      <c r="E123" s="42" t="s">
        <v>44</v>
      </c>
      <c r="F123" s="43">
        <v>50</v>
      </c>
      <c r="G123" s="43">
        <v>3</v>
      </c>
      <c r="H123" s="43">
        <v>1</v>
      </c>
      <c r="I123" s="43">
        <v>21</v>
      </c>
      <c r="J123" s="43">
        <v>102</v>
      </c>
      <c r="K123" s="44"/>
      <c r="L123" s="43">
        <v>5</v>
      </c>
    </row>
    <row r="124" spans="1:12" ht="14.4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4.4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4.4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62">SUM(G120:G126)</f>
        <v>32</v>
      </c>
      <c r="H127" s="19">
        <f t="shared" si="62"/>
        <v>29</v>
      </c>
      <c r="I127" s="19">
        <f t="shared" si="62"/>
        <v>97</v>
      </c>
      <c r="J127" s="19">
        <f t="shared" si="62"/>
        <v>784</v>
      </c>
      <c r="K127" s="25"/>
      <c r="L127" s="19">
        <f t="shared" ref="L127" si="63">SUM(L120:L126)</f>
        <v>101</v>
      </c>
    </row>
    <row r="128" spans="1:12" ht="14.4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4.4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4.4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4.4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4.4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4.4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4.4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4.4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 thickBot="1">
      <c r="A138" s="33">
        <f>A120</f>
        <v>2</v>
      </c>
      <c r="B138" s="33">
        <f>B120</f>
        <v>2</v>
      </c>
      <c r="C138" s="54" t="s">
        <v>4</v>
      </c>
      <c r="D138" s="55"/>
      <c r="E138" s="31"/>
      <c r="F138" s="32">
        <f>F127+F137</f>
        <v>500</v>
      </c>
      <c r="G138" s="32">
        <f t="shared" ref="G138" si="66">G127+G137</f>
        <v>32</v>
      </c>
      <c r="H138" s="32">
        <f t="shared" ref="H138" si="67">H127+H137</f>
        <v>29</v>
      </c>
      <c r="I138" s="32">
        <f t="shared" ref="I138" si="68">I127+I137</f>
        <v>97</v>
      </c>
      <c r="J138" s="32">
        <f t="shared" ref="J138:L138" si="69">J127+J137</f>
        <v>784</v>
      </c>
      <c r="K138" s="32"/>
      <c r="L138" s="32">
        <f t="shared" si="69"/>
        <v>101</v>
      </c>
    </row>
    <row r="139" spans="1:12" ht="14.4">
      <c r="A139" s="20">
        <v>2</v>
      </c>
      <c r="B139" s="21">
        <v>3</v>
      </c>
      <c r="C139" s="22" t="s">
        <v>20</v>
      </c>
      <c r="D139" s="5" t="s">
        <v>21</v>
      </c>
      <c r="E139" s="39" t="s">
        <v>58</v>
      </c>
      <c r="F139" s="40">
        <v>200</v>
      </c>
      <c r="G139" s="40">
        <v>5</v>
      </c>
      <c r="H139" s="40">
        <v>8</v>
      </c>
      <c r="I139" s="40">
        <v>38</v>
      </c>
      <c r="J139" s="40">
        <v>249</v>
      </c>
      <c r="K139" s="41"/>
      <c r="L139" s="40">
        <v>15</v>
      </c>
    </row>
    <row r="140" spans="1:12" ht="14.4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4.4">
      <c r="A141" s="23"/>
      <c r="B141" s="15"/>
      <c r="C141" s="11"/>
      <c r="D141" s="7" t="s">
        <v>22</v>
      </c>
      <c r="E141" s="42" t="s">
        <v>59</v>
      </c>
      <c r="F141" s="43">
        <v>200</v>
      </c>
      <c r="G141" s="43">
        <v>0</v>
      </c>
      <c r="H141" s="43">
        <v>0</v>
      </c>
      <c r="I141" s="43">
        <v>19</v>
      </c>
      <c r="J141" s="43">
        <v>77</v>
      </c>
      <c r="K141" s="44"/>
      <c r="L141" s="43">
        <v>15</v>
      </c>
    </row>
    <row r="142" spans="1:12" ht="15.75" customHeight="1">
      <c r="A142" s="23"/>
      <c r="B142" s="15"/>
      <c r="C142" s="11"/>
      <c r="D142" s="7" t="s">
        <v>23</v>
      </c>
      <c r="E142" s="42" t="s">
        <v>60</v>
      </c>
      <c r="F142" s="43">
        <v>50</v>
      </c>
      <c r="G142" s="43">
        <v>4</v>
      </c>
      <c r="H142" s="43">
        <v>2</v>
      </c>
      <c r="I142" s="43">
        <v>26</v>
      </c>
      <c r="J142" s="43">
        <v>131</v>
      </c>
      <c r="K142" s="44"/>
      <c r="L142" s="43">
        <v>5</v>
      </c>
    </row>
    <row r="143" spans="1:12" ht="14.4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4.4">
      <c r="A144" s="23"/>
      <c r="B144" s="15"/>
      <c r="C144" s="11"/>
      <c r="D144" s="6"/>
      <c r="E144" s="42" t="s">
        <v>53</v>
      </c>
      <c r="F144" s="43">
        <v>60</v>
      </c>
      <c r="G144" s="43">
        <v>1</v>
      </c>
      <c r="H144" s="43">
        <v>5</v>
      </c>
      <c r="I144" s="43">
        <v>8</v>
      </c>
      <c r="J144" s="43">
        <v>86</v>
      </c>
      <c r="K144" s="44"/>
      <c r="L144" s="43">
        <v>37</v>
      </c>
    </row>
    <row r="145" spans="1:12" ht="14.4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>
      <c r="A146" s="24"/>
      <c r="B146" s="17"/>
      <c r="C146" s="8"/>
      <c r="D146" s="18" t="s">
        <v>33</v>
      </c>
      <c r="E146" s="9"/>
      <c r="F146" s="19">
        <f>SUM(F139:F145)</f>
        <v>510</v>
      </c>
      <c r="G146" s="19">
        <f t="shared" ref="G146:J146" si="70">SUM(G139:G145)</f>
        <v>10</v>
      </c>
      <c r="H146" s="19">
        <f t="shared" si="70"/>
        <v>15</v>
      </c>
      <c r="I146" s="19">
        <f t="shared" si="70"/>
        <v>91</v>
      </c>
      <c r="J146" s="19">
        <f t="shared" si="70"/>
        <v>543</v>
      </c>
      <c r="K146" s="25"/>
      <c r="L146" s="19">
        <f t="shared" ref="L146" si="71">SUM(L139:L145)</f>
        <v>72</v>
      </c>
    </row>
    <row r="147" spans="1:12" ht="14.4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4.4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4.4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4.4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4.4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4.4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4.4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4.4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 thickBot="1">
      <c r="A157" s="29">
        <f>A139</f>
        <v>2</v>
      </c>
      <c r="B157" s="30">
        <f>B139</f>
        <v>3</v>
      </c>
      <c r="C157" s="54" t="s">
        <v>4</v>
      </c>
      <c r="D157" s="55"/>
      <c r="E157" s="31"/>
      <c r="F157" s="32">
        <f>F146+F156</f>
        <v>510</v>
      </c>
      <c r="G157" s="32">
        <f t="shared" ref="G157" si="74">G146+G156</f>
        <v>10</v>
      </c>
      <c r="H157" s="32">
        <f t="shared" ref="H157" si="75">H146+H156</f>
        <v>15</v>
      </c>
      <c r="I157" s="32">
        <f t="shared" ref="I157" si="76">I146+I156</f>
        <v>91</v>
      </c>
      <c r="J157" s="32">
        <f t="shared" ref="J157:L157" si="77">J146+J156</f>
        <v>543</v>
      </c>
      <c r="K157" s="32"/>
      <c r="L157" s="32">
        <f t="shared" si="77"/>
        <v>72</v>
      </c>
    </row>
    <row r="158" spans="1:12" ht="14.4">
      <c r="A158" s="20">
        <v>2</v>
      </c>
      <c r="B158" s="21">
        <v>4</v>
      </c>
      <c r="C158" s="22" t="s">
        <v>20</v>
      </c>
      <c r="D158" s="5" t="s">
        <v>21</v>
      </c>
      <c r="E158" s="39" t="s">
        <v>61</v>
      </c>
      <c r="F158" s="40">
        <v>250</v>
      </c>
      <c r="G158" s="40">
        <v>13</v>
      </c>
      <c r="H158" s="40">
        <v>21</v>
      </c>
      <c r="I158" s="40">
        <v>22</v>
      </c>
      <c r="J158" s="40">
        <v>315</v>
      </c>
      <c r="K158" s="41"/>
      <c r="L158" s="40">
        <v>104</v>
      </c>
    </row>
    <row r="159" spans="1:12" ht="14.4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4.4">
      <c r="A160" s="23"/>
      <c r="B160" s="15"/>
      <c r="C160" s="11"/>
      <c r="D160" s="7" t="s">
        <v>22</v>
      </c>
      <c r="E160" s="42" t="s">
        <v>62</v>
      </c>
      <c r="F160" s="43">
        <v>200</v>
      </c>
      <c r="G160" s="43">
        <v>0</v>
      </c>
      <c r="H160" s="43">
        <v>0</v>
      </c>
      <c r="I160" s="43">
        <v>27</v>
      </c>
      <c r="J160" s="43">
        <v>113</v>
      </c>
      <c r="K160" s="44"/>
      <c r="L160" s="43">
        <v>15</v>
      </c>
    </row>
    <row r="161" spans="1:12" ht="14.4">
      <c r="A161" s="23"/>
      <c r="B161" s="15"/>
      <c r="C161" s="11"/>
      <c r="D161" s="7" t="s">
        <v>23</v>
      </c>
      <c r="E161" s="42" t="s">
        <v>63</v>
      </c>
      <c r="F161" s="43">
        <v>50</v>
      </c>
      <c r="G161" s="43">
        <v>3</v>
      </c>
      <c r="H161" s="43">
        <v>0</v>
      </c>
      <c r="I161" s="43">
        <v>21</v>
      </c>
      <c r="J161" s="43">
        <v>102</v>
      </c>
      <c r="K161" s="44"/>
      <c r="L161" s="43">
        <v>5</v>
      </c>
    </row>
    <row r="162" spans="1:12" ht="14.4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4.4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4.4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>
      <c r="A165" s="24"/>
      <c r="B165" s="17"/>
      <c r="C165" s="8"/>
      <c r="D165" s="18" t="s">
        <v>33</v>
      </c>
      <c r="E165" s="9"/>
      <c r="F165" s="19">
        <f>SUM(F158:F164)</f>
        <v>500</v>
      </c>
      <c r="G165" s="19">
        <f t="shared" ref="G165:J165" si="78">SUM(G158:G164)</f>
        <v>16</v>
      </c>
      <c r="H165" s="19">
        <f t="shared" si="78"/>
        <v>21</v>
      </c>
      <c r="I165" s="19">
        <f t="shared" si="78"/>
        <v>70</v>
      </c>
      <c r="J165" s="19">
        <f t="shared" si="78"/>
        <v>530</v>
      </c>
      <c r="K165" s="25"/>
      <c r="L165" s="19">
        <f t="shared" ref="L165" si="79">SUM(L158:L164)</f>
        <v>124</v>
      </c>
    </row>
    <row r="166" spans="1:12" ht="14.4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4.4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4.4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4.4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4.4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4.4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4.4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4.4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 thickBot="1">
      <c r="A176" s="29">
        <f>A158</f>
        <v>2</v>
      </c>
      <c r="B176" s="30">
        <f>B158</f>
        <v>4</v>
      </c>
      <c r="C176" s="54" t="s">
        <v>4</v>
      </c>
      <c r="D176" s="55"/>
      <c r="E176" s="31"/>
      <c r="F176" s="32">
        <f>F165+F175</f>
        <v>500</v>
      </c>
      <c r="G176" s="32">
        <f t="shared" ref="G176" si="82">G165+G175</f>
        <v>16</v>
      </c>
      <c r="H176" s="32">
        <f t="shared" ref="H176" si="83">H165+H175</f>
        <v>21</v>
      </c>
      <c r="I176" s="32">
        <f t="shared" ref="I176" si="84">I165+I175</f>
        <v>70</v>
      </c>
      <c r="J176" s="32">
        <f t="shared" ref="J176:L176" si="85">J165+J175</f>
        <v>530</v>
      </c>
      <c r="K176" s="32"/>
      <c r="L176" s="32">
        <f t="shared" si="85"/>
        <v>124</v>
      </c>
    </row>
    <row r="177" spans="1:12" ht="14.4">
      <c r="A177" s="20">
        <v>2</v>
      </c>
      <c r="B177" s="21">
        <v>5</v>
      </c>
      <c r="C177" s="22" t="s">
        <v>20</v>
      </c>
      <c r="D177" s="5" t="s">
        <v>21</v>
      </c>
      <c r="E177" s="39" t="s">
        <v>64</v>
      </c>
      <c r="F177" s="40">
        <v>250</v>
      </c>
      <c r="G177" s="40">
        <v>22</v>
      </c>
      <c r="H177" s="40">
        <v>15</v>
      </c>
      <c r="I177" s="40">
        <v>21</v>
      </c>
      <c r="J177" s="40">
        <v>317</v>
      </c>
      <c r="K177" s="41"/>
      <c r="L177" s="40">
        <v>45</v>
      </c>
    </row>
    <row r="178" spans="1:12" ht="14.4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4.4">
      <c r="A179" s="23"/>
      <c r="B179" s="15"/>
      <c r="C179" s="11"/>
      <c r="D179" s="7" t="s">
        <v>22</v>
      </c>
      <c r="E179" s="42" t="s">
        <v>65</v>
      </c>
      <c r="F179" s="43">
        <v>200</v>
      </c>
      <c r="G179" s="43">
        <v>0</v>
      </c>
      <c r="H179" s="43">
        <v>0</v>
      </c>
      <c r="I179" s="43">
        <v>25</v>
      </c>
      <c r="J179" s="43">
        <v>105</v>
      </c>
      <c r="K179" s="44"/>
      <c r="L179" s="43">
        <v>15</v>
      </c>
    </row>
    <row r="180" spans="1:12" ht="14.4">
      <c r="A180" s="23"/>
      <c r="B180" s="15"/>
      <c r="C180" s="11"/>
      <c r="D180" s="7" t="s">
        <v>23</v>
      </c>
      <c r="E180" s="42" t="s">
        <v>66</v>
      </c>
      <c r="F180" s="43">
        <v>70</v>
      </c>
      <c r="G180" s="43">
        <v>4</v>
      </c>
      <c r="H180" s="43">
        <v>1</v>
      </c>
      <c r="I180" s="43">
        <v>36</v>
      </c>
      <c r="J180" s="43">
        <v>167</v>
      </c>
      <c r="K180" s="44"/>
      <c r="L180" s="43">
        <v>17</v>
      </c>
    </row>
    <row r="181" spans="1:12" ht="14.4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4.4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4.4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520</v>
      </c>
      <c r="G184" s="19">
        <f t="shared" ref="G184:J184" si="86">SUM(G177:G183)</f>
        <v>26</v>
      </c>
      <c r="H184" s="19">
        <f t="shared" si="86"/>
        <v>16</v>
      </c>
      <c r="I184" s="19">
        <f t="shared" si="86"/>
        <v>82</v>
      </c>
      <c r="J184" s="19">
        <f t="shared" si="86"/>
        <v>589</v>
      </c>
      <c r="K184" s="25"/>
      <c r="L184" s="19">
        <f t="shared" ref="L184" si="87">SUM(L177:L183)</f>
        <v>77</v>
      </c>
    </row>
    <row r="185" spans="1:12" ht="14.4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4.4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4.4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4.4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4.4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4.4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4.4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4.4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 thickBot="1">
      <c r="A195" s="29">
        <f>A177</f>
        <v>2</v>
      </c>
      <c r="B195" s="30">
        <f>B177</f>
        <v>5</v>
      </c>
      <c r="C195" s="54" t="s">
        <v>4</v>
      </c>
      <c r="D195" s="55"/>
      <c r="E195" s="31"/>
      <c r="F195" s="32">
        <f>F184+F194</f>
        <v>520</v>
      </c>
      <c r="G195" s="32">
        <f t="shared" ref="G195" si="90">G184+G194</f>
        <v>26</v>
      </c>
      <c r="H195" s="32">
        <f t="shared" ref="H195" si="91">H184+H194</f>
        <v>16</v>
      </c>
      <c r="I195" s="32">
        <f t="shared" ref="I195" si="92">I184+I194</f>
        <v>82</v>
      </c>
      <c r="J195" s="32">
        <f t="shared" ref="J195:L195" si="93">J184+J194</f>
        <v>589</v>
      </c>
      <c r="K195" s="32"/>
      <c r="L195" s="32">
        <f t="shared" si="93"/>
        <v>77</v>
      </c>
    </row>
    <row r="196" spans="1:12" ht="13.8" thickBot="1">
      <c r="A196" s="27"/>
      <c r="B196" s="28"/>
      <c r="C196" s="56" t="s">
        <v>5</v>
      </c>
      <c r="D196" s="56"/>
      <c r="E196" s="56"/>
      <c r="F196" s="34">
        <f>(F24+F43+F62+F81+F100+F119+F138+F157+F176+F195)/(IF(F24=0,0,1)+IF(F43=0,0,1)+IF(F62=0,0,1)+IF(F81=0,0,1)+IF(F100=0,0,1)+IF(F119=0,0,1)+IF(F138=0,0,1)+IF(F157=0,0,1)+IF(F176=0,0,1)+IF(F195=0,0,1))</f>
        <v>503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23</v>
      </c>
      <c r="H196" s="34">
        <f t="shared" si="94"/>
        <v>22.4</v>
      </c>
      <c r="I196" s="34">
        <f t="shared" si="94"/>
        <v>81.599999999999994</v>
      </c>
      <c r="J196" s="34">
        <f t="shared" si="94"/>
        <v>643.70000000000005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94.2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31496062992125984" right="0.31496062992125984" top="0.74803149606299213" bottom="0.74803149606299213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2026-08-31T14:43:42Z</cp:lastPrinted>
  <dcterms:created xsi:type="dcterms:W3CDTF">2022-05-16T14:23:56Z</dcterms:created>
  <dcterms:modified xsi:type="dcterms:W3CDTF">2026-09-02T08:12:35Z</dcterms:modified>
</cp:coreProperties>
</file>